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Shared drives\Finance\Debt Management\2022-23\web page updates\"/>
    </mc:Choice>
  </mc:AlternateContent>
  <xr:revisionPtr revIDLastSave="0" documentId="13_ncr:1_{33328247-295A-454D-9A9E-6E84AB9D2B68}" xr6:coauthVersionLast="47" xr6:coauthVersionMax="47" xr10:uidLastSave="{00000000-0000-0000-0000-000000000000}"/>
  <bookViews>
    <workbookView xWindow="-28920" yWindow="-120" windowWidth="29040" windowHeight="15840" xr2:uid="{00000000-000D-0000-FFFF-FFFF00000000}"/>
  </bookViews>
  <sheets>
    <sheet name="Data" sheetId="2" r:id="rId1"/>
    <sheet name="Chart"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 l="1"/>
  <c r="B6" i="2"/>
  <c r="B7" i="2" l="1"/>
  <c r="E9" i="2" l="1"/>
  <c r="E8" i="2"/>
  <c r="E7" i="2"/>
  <c r="E6" i="2"/>
  <c r="E5" i="2"/>
</calcChain>
</file>

<file path=xl/sharedStrings.xml><?xml version="1.0" encoding="utf-8"?>
<sst xmlns="http://schemas.openxmlformats.org/spreadsheetml/2006/main" count="10" uniqueCount="10">
  <si>
    <t>Tax-supported debt per capita</t>
  </si>
  <si>
    <t>Population</t>
  </si>
  <si>
    <t>Fiscal Year</t>
  </si>
  <si>
    <t>Inflation-Adjusted Tax-supported Debt per Capita</t>
  </si>
  <si>
    <t>Note: The inflation adjustement above uses inflation adjustment uses the Consumer Price Index (CPI) published by the Bureau of Labor Statistics (BLS). Please visit the BLS' website to use their CPI Inflation Calculator or to download CPI Datasets.</t>
  </si>
  <si>
    <t xml:space="preserve">CPI Inflation Calculator: http://www.bls.gov/data/inflation_calculator.htm </t>
  </si>
  <si>
    <t>CPI Databases: http://www.bls.gov/cpi/#data</t>
  </si>
  <si>
    <t>CPI Multiplier (Inflation Adjustment to 2015 Dollars)</t>
  </si>
  <si>
    <t>Boerne Independent School District</t>
  </si>
  <si>
    <t>Tax-Supported Debt Per Capita Time Trend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</si>
</sst>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Red]&quot;($&quot;#,##0\)"/>
    <numFmt numFmtId="165" formatCode="_(&quot;$&quot;* #,##0_);_(&quot;$&quot;* \(#,##0\);_(&quot;$&quot;* &quot;-&quot;??_);_(@_)"/>
  </numFmts>
  <fonts count="5"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s>
  <fills count="6">
    <fill>
      <patternFill patternType="none"/>
    </fill>
    <fill>
      <patternFill patternType="gray125"/>
    </fill>
    <fill>
      <patternFill patternType="solid">
        <fgColor rgb="FFFFFFFF"/>
        <bgColor rgb="FFFFFFFF"/>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79998168889431442"/>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3" borderId="1" xfId="0" applyFont="1" applyFill="1" applyBorder="1" applyAlignment="1">
      <alignment vertical="center" wrapText="1"/>
    </xf>
    <xf numFmtId="0" fontId="3" fillId="0" borderId="0" xfId="0" applyFont="1" applyAlignment="1">
      <alignment wrapText="1"/>
    </xf>
    <xf numFmtId="0" fontId="3" fillId="0" borderId="1" xfId="0" applyFont="1" applyBorder="1" applyAlignment="1">
      <alignment horizontal="left"/>
    </xf>
    <xf numFmtId="164" fontId="4" fillId="2" borderId="1" xfId="0" applyNumberFormat="1" applyFont="1" applyFill="1" applyBorder="1" applyAlignment="1">
      <alignment horizontal="left" vertical="top"/>
    </xf>
    <xf numFmtId="3" fontId="4" fillId="2" borderId="1" xfId="0" applyNumberFormat="1" applyFont="1" applyFill="1" applyBorder="1" applyAlignment="1">
      <alignment horizontal="left" vertical="top"/>
    </xf>
    <xf numFmtId="0" fontId="4" fillId="2" borderId="1" xfId="0" applyFont="1" applyFill="1" applyBorder="1" applyAlignment="1">
      <alignment horizontal="left" vertical="top"/>
    </xf>
    <xf numFmtId="165" fontId="3" fillId="0" borderId="1" xfId="1" applyNumberFormat="1" applyFont="1" applyBorder="1" applyAlignment="1">
      <alignment horizontal="left"/>
    </xf>
    <xf numFmtId="0" fontId="3" fillId="0" borderId="0" xfId="0" applyFont="1"/>
    <xf numFmtId="0" fontId="3" fillId="4" borderId="1" xfId="0" applyFont="1" applyFill="1" applyBorder="1" applyAlignment="1">
      <alignment horizontal="left"/>
    </xf>
    <xf numFmtId="164" fontId="4" fillId="5" borderId="1" xfId="0" applyNumberFormat="1" applyFont="1" applyFill="1" applyBorder="1" applyAlignment="1">
      <alignment horizontal="left" vertical="top"/>
    </xf>
    <xf numFmtId="3" fontId="4" fillId="5" borderId="1" xfId="0" applyNumberFormat="1" applyFont="1" applyFill="1" applyBorder="1" applyAlignment="1">
      <alignment horizontal="left" vertical="top"/>
    </xf>
    <xf numFmtId="0" fontId="4" fillId="5" borderId="1" xfId="0" applyFont="1" applyFill="1" applyBorder="1" applyAlignment="1">
      <alignment horizontal="left" vertical="top"/>
    </xf>
    <xf numFmtId="165" fontId="3" fillId="4" borderId="1" xfId="1" applyNumberFormat="1" applyFont="1" applyFill="1" applyBorder="1" applyAlignment="1">
      <alignment horizontal="left"/>
    </xf>
    <xf numFmtId="0" fontId="3" fillId="0" borderId="0" xfId="0" applyFont="1" applyAlignment="1">
      <alignment horizontal="left" wrapText="1"/>
    </xf>
    <xf numFmtId="0" fontId="2"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baseline="0"/>
              <a:t>Boerne ISD: </a:t>
            </a:r>
            <a:r>
              <a:rPr lang="en-US"/>
              <a:t>Inflation</a:t>
            </a:r>
            <a:r>
              <a:rPr lang="en-US" baseline="0"/>
              <a:t>-Adjusted Tax-Supported Debt Per Capita, </a:t>
            </a:r>
          </a:p>
          <a:p>
            <a:pPr algn="ctr">
              <a:defRPr/>
            </a:pPr>
            <a:r>
              <a:rPr lang="en-US" baseline="0"/>
              <a:t>Fiscal 2018-2022 (2022 Dollars)</a:t>
            </a:r>
            <a:endParaRPr lang="en-US"/>
          </a:p>
        </c:rich>
      </c:tx>
      <c:overlay val="1"/>
    </c:title>
    <c:autoTitleDeleted val="0"/>
    <c:plotArea>
      <c:layout>
        <c:manualLayout>
          <c:layoutTarget val="inner"/>
          <c:xMode val="edge"/>
          <c:yMode val="edge"/>
          <c:x val="7.4450478603876352E-2"/>
          <c:y val="0.14404012214238468"/>
          <c:w val="0.91243087588961191"/>
          <c:h val="0.75787461981521587"/>
        </c:manualLayout>
      </c:layout>
      <c:barChart>
        <c:barDir val="col"/>
        <c:grouping val="clustered"/>
        <c:varyColors val="0"/>
        <c:ser>
          <c:idx val="0"/>
          <c:order val="0"/>
          <c:tx>
            <c:v>Tax-Supported debt per capta with inflation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Data!$A$5:$A$9</c:f>
              <c:numCache>
                <c:formatCode>General</c:formatCode>
                <c:ptCount val="5"/>
                <c:pt idx="0">
                  <c:v>2018</c:v>
                </c:pt>
                <c:pt idx="1">
                  <c:v>2019</c:v>
                </c:pt>
                <c:pt idx="2">
                  <c:v>2020</c:v>
                </c:pt>
                <c:pt idx="3">
                  <c:v>2021</c:v>
                </c:pt>
                <c:pt idx="4">
                  <c:v>2022</c:v>
                </c:pt>
              </c:numCache>
            </c:numRef>
          </c:cat>
          <c:val>
            <c:numRef>
              <c:f>Data!$E$5:$E$9</c:f>
              <c:numCache>
                <c:formatCode>_("$"* #,##0_);_("$"* \(#,##0\);_("$"* "-"??_);_(@_)</c:formatCode>
                <c:ptCount val="5"/>
                <c:pt idx="0">
                  <c:v>8126.0723884398194</c:v>
                </c:pt>
                <c:pt idx="1">
                  <c:v>7872.3087101400361</c:v>
                </c:pt>
                <c:pt idx="2">
                  <c:v>7363.891290116062</c:v>
                </c:pt>
                <c:pt idx="3">
                  <c:v>6717.67</c:v>
                </c:pt>
                <c:pt idx="4">
                  <c:v>5366</c:v>
                </c:pt>
              </c:numCache>
            </c:numRef>
          </c:val>
          <c:extLst>
            <c:ext xmlns:c16="http://schemas.microsoft.com/office/drawing/2014/chart" uri="{C3380CC4-5D6E-409C-BE32-E72D297353CC}">
              <c16:uniqueId val="{00000000-5983-4CDB-BB0E-6683BCAD57CE}"/>
            </c:ext>
          </c:extLst>
        </c:ser>
        <c:dLbls>
          <c:showLegendKey val="0"/>
          <c:showVal val="0"/>
          <c:showCatName val="0"/>
          <c:showSerName val="0"/>
          <c:showPercent val="0"/>
          <c:showBubbleSize val="0"/>
        </c:dLbls>
        <c:gapWidth val="150"/>
        <c:axId val="35918208"/>
        <c:axId val="35920128"/>
      </c:barChart>
      <c:catAx>
        <c:axId val="35918208"/>
        <c:scaling>
          <c:orientation val="minMax"/>
        </c:scaling>
        <c:delete val="0"/>
        <c:axPos val="b"/>
        <c:title>
          <c:tx>
            <c:rich>
              <a:bodyPr/>
              <a:lstStyle/>
              <a:p>
                <a:pPr>
                  <a:defRPr sz="1050"/>
                </a:pPr>
                <a:r>
                  <a:rPr lang="en-US" sz="1050"/>
                  <a:t>Fiscal Year</a:t>
                </a:r>
              </a:p>
            </c:rich>
          </c:tx>
          <c:overlay val="0"/>
        </c:title>
        <c:numFmt formatCode="General" sourceLinked="1"/>
        <c:majorTickMark val="out"/>
        <c:minorTickMark val="none"/>
        <c:tickLblPos val="nextTo"/>
        <c:crossAx val="35920128"/>
        <c:crosses val="autoZero"/>
        <c:auto val="1"/>
        <c:lblAlgn val="ctr"/>
        <c:lblOffset val="100"/>
        <c:noMultiLvlLbl val="0"/>
      </c:catAx>
      <c:valAx>
        <c:axId val="35920128"/>
        <c:scaling>
          <c:orientation val="minMax"/>
        </c:scaling>
        <c:delete val="0"/>
        <c:axPos val="l"/>
        <c:majorGridlines/>
        <c:title>
          <c:tx>
            <c:rich>
              <a:bodyPr rot="-5400000" vert="horz"/>
              <a:lstStyle/>
              <a:p>
                <a:pPr>
                  <a:defRPr/>
                </a:pPr>
                <a:r>
                  <a:rPr lang="en-US"/>
                  <a:t>Dollars</a:t>
                </a:r>
              </a:p>
            </c:rich>
          </c:tx>
          <c:overlay val="0"/>
        </c:title>
        <c:numFmt formatCode="&quot;$&quot;#,##0" sourceLinked="0"/>
        <c:majorTickMark val="out"/>
        <c:minorTickMark val="none"/>
        <c:tickLblPos val="nextTo"/>
        <c:crossAx val="35918208"/>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03"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4223" cy="6297597"/>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
  <sheetViews>
    <sheetView tabSelected="1" workbookViewId="0">
      <selection activeCell="L13" sqref="L13"/>
    </sheetView>
  </sheetViews>
  <sheetFormatPr defaultRowHeight="15.75" x14ac:dyDescent="0.25"/>
  <cols>
    <col min="1" max="1" width="9.42578125" style="8" bestFit="1" customWidth="1"/>
    <col min="2" max="2" width="17.140625" style="8" customWidth="1"/>
    <col min="3" max="3" width="11.85546875" style="8" customWidth="1"/>
    <col min="4" max="4" width="22.42578125" style="8" customWidth="1"/>
    <col min="5" max="5" width="28.42578125" style="8" customWidth="1"/>
    <col min="6" max="16384" width="9.140625" style="8"/>
  </cols>
  <sheetData>
    <row r="1" spans="1:16" s="2" customFormat="1" x14ac:dyDescent="0.25">
      <c r="A1" s="15" t="s">
        <v>8</v>
      </c>
      <c r="B1" s="15"/>
      <c r="C1" s="15"/>
      <c r="D1" s="15"/>
      <c r="E1" s="15"/>
    </row>
    <row r="2" spans="1:16" s="2" customFormat="1" x14ac:dyDescent="0.25">
      <c r="A2" s="15" t="s">
        <v>9</v>
      </c>
      <c r="B2" s="15"/>
      <c r="C2" s="15"/>
      <c r="D2" s="15"/>
      <c r="E2" s="15"/>
    </row>
    <row r="4" spans="1:16" ht="47.25" x14ac:dyDescent="0.25">
      <c r="A4" s="1" t="s">
        <v>2</v>
      </c>
      <c r="B4" s="1" t="s">
        <v>0</v>
      </c>
      <c r="C4" s="1" t="s">
        <v>1</v>
      </c>
      <c r="D4" s="1" t="s">
        <v>7</v>
      </c>
      <c r="E4" s="1" t="s">
        <v>3</v>
      </c>
    </row>
    <row r="5" spans="1:16" x14ac:dyDescent="0.25">
      <c r="A5" s="3">
        <v>2018</v>
      </c>
      <c r="B5" s="4">
        <f>328204650/45155</f>
        <v>7268.4010630052044</v>
      </c>
      <c r="C5" s="5">
        <v>45155</v>
      </c>
      <c r="D5" s="6">
        <v>1.1180000000000001</v>
      </c>
      <c r="E5" s="7">
        <f t="shared" ref="E5:E9" si="0">B5*D5</f>
        <v>8126.0723884398194</v>
      </c>
    </row>
    <row r="6" spans="1:16" x14ac:dyDescent="0.25">
      <c r="A6" s="9">
        <v>2019</v>
      </c>
      <c r="B6" s="10">
        <f>321787405/47416</f>
        <v>6786.4730259827902</v>
      </c>
      <c r="C6" s="11">
        <v>47416</v>
      </c>
      <c r="D6" s="12">
        <v>1.1599999999999999</v>
      </c>
      <c r="E6" s="13">
        <f t="shared" si="0"/>
        <v>7872.3087101400361</v>
      </c>
    </row>
    <row r="7" spans="1:16" x14ac:dyDescent="0.25">
      <c r="A7" s="3">
        <v>2020</v>
      </c>
      <c r="B7" s="4">
        <f>310064647/48422</f>
        <v>6403.3837305357065</v>
      </c>
      <c r="C7" s="5">
        <v>48422</v>
      </c>
      <c r="D7" s="6">
        <v>1.1499999999999999</v>
      </c>
      <c r="E7" s="7">
        <f t="shared" si="0"/>
        <v>7363.891290116062</v>
      </c>
    </row>
    <row r="8" spans="1:16" customFormat="1" x14ac:dyDescent="0.25">
      <c r="A8" s="9">
        <v>2021</v>
      </c>
      <c r="B8" s="10">
        <v>6163</v>
      </c>
      <c r="C8" s="11">
        <v>49016</v>
      </c>
      <c r="D8" s="12">
        <v>1.0900000000000001</v>
      </c>
      <c r="E8" s="13">
        <f t="shared" si="0"/>
        <v>6717.67</v>
      </c>
      <c r="L8" s="8"/>
      <c r="M8" s="8"/>
      <c r="N8" s="8"/>
      <c r="O8" s="8"/>
      <c r="P8" s="8"/>
    </row>
    <row r="9" spans="1:16" x14ac:dyDescent="0.25">
      <c r="A9" s="3">
        <v>2022</v>
      </c>
      <c r="B9" s="4">
        <v>5366</v>
      </c>
      <c r="C9" s="5">
        <v>53667</v>
      </c>
      <c r="D9" s="6">
        <v>1</v>
      </c>
      <c r="E9" s="7">
        <f t="shared" si="0"/>
        <v>5366</v>
      </c>
    </row>
    <row r="10" spans="1:16" x14ac:dyDescent="0.25">
      <c r="A10"/>
      <c r="B10"/>
      <c r="C10"/>
      <c r="D10"/>
      <c r="E10"/>
    </row>
    <row r="12" spans="1:16" ht="49.5" customHeight="1" x14ac:dyDescent="0.25">
      <c r="A12" s="14" t="s">
        <v>4</v>
      </c>
      <c r="B12" s="14"/>
      <c r="C12" s="14"/>
      <c r="D12" s="14"/>
      <c r="E12" s="14"/>
    </row>
    <row r="13" spans="1:16" x14ac:dyDescent="0.25">
      <c r="A13" s="8" t="s">
        <v>5</v>
      </c>
    </row>
    <row r="14" spans="1:16" x14ac:dyDescent="0.25">
      <c r="A14" s="8" t="s">
        <v>6</v>
      </c>
    </row>
  </sheetData>
  <mergeCells count="3">
    <mergeCell ref="A12:E12"/>
    <mergeCell ref="A1:E1"/>
    <mergeCell ref="A2:E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Chart</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Gibson</dc:creator>
  <cp:lastModifiedBy>Jones, America C</cp:lastModifiedBy>
  <cp:lastPrinted>2022-11-01T19:00:15Z</cp:lastPrinted>
  <dcterms:created xsi:type="dcterms:W3CDTF">2016-01-15T19:17:24Z</dcterms:created>
  <dcterms:modified xsi:type="dcterms:W3CDTF">2022-11-01T19:02:33Z</dcterms:modified>
</cp:coreProperties>
</file>